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H195" i="1" l="1"/>
  <c r="J176" i="1"/>
  <c r="L157" i="1"/>
  <c r="F138" i="1"/>
  <c r="J138" i="1"/>
  <c r="L100" i="1"/>
  <c r="L81" i="1"/>
  <c r="H81" i="1"/>
  <c r="L62" i="1"/>
  <c r="J62" i="1"/>
  <c r="L43" i="1"/>
  <c r="I43" i="1"/>
  <c r="I196" i="1" s="1"/>
  <c r="F43" i="1"/>
  <c r="H196" i="1"/>
  <c r="G196" i="1"/>
  <c r="J24" i="1"/>
  <c r="L24" i="1"/>
  <c r="F196" i="1" l="1"/>
  <c r="J196" i="1"/>
  <c r="L196" i="1"/>
</calcChain>
</file>

<file path=xl/sharedStrings.xml><?xml version="1.0" encoding="utf-8"?>
<sst xmlns="http://schemas.openxmlformats.org/spreadsheetml/2006/main" count="406" uniqueCount="163">
  <si>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</si>
  <si>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</si>
  <si>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</si>
  <si>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</si>
  <si>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</si>
  <si>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</si>
  <si>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</si>
  <si>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</si>
  <si>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</si>
  <si>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</si>
  <si>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</si>
  <si>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</si>
  <si>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</si>
  <si>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</si>
  <si>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</si>
  <si>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</si>
  <si>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</si>
  <si>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</si>
  <si>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</si>
  <si>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</si>
  <si>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</si>
  <si>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</si>
  <si>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</si>
  <si>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</si>
  <si>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</si>
  <si>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</si>
  <si>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</si>
  <si>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</si>
  <si>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</si>
  <si>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</si>
  <si>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</si>
  <si>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</si>
  <si>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</si>
  <si>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</si>
  <si>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</si>
  <si>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</si>
  <si>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</si>
  <si>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</si>
  <si>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</si>
  <si>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</si>
  <si>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Долганов Т.А.</t>
  </si>
  <si>
    <t>Пермь 2021№527/№596</t>
  </si>
  <si>
    <t>Вареники с картофелем, масло сливочное</t>
  </si>
  <si>
    <t>Хлеб пшеничный/ржаной</t>
  </si>
  <si>
    <t>Пром.производство</t>
  </si>
  <si>
    <t>Яблоко</t>
  </si>
  <si>
    <t>Чай черный байховый с  сахаром</t>
  </si>
  <si>
    <t>54-2гн-2020</t>
  </si>
  <si>
    <t>Салат из моркови</t>
  </si>
  <si>
    <t>Пермь2021№7</t>
  </si>
  <si>
    <t>Суп картофельный с горохом</t>
  </si>
  <si>
    <t>54-8с-2020</t>
  </si>
  <si>
    <t>Плов с курицей</t>
  </si>
  <si>
    <t>54-12м-2020</t>
  </si>
  <si>
    <t>конд.изделия</t>
  </si>
  <si>
    <t>Печенье песочное</t>
  </si>
  <si>
    <t>Пермь 2021№590</t>
  </si>
  <si>
    <t>Компот из смеси сухофруктов</t>
  </si>
  <si>
    <t>54-7хн-2020</t>
  </si>
  <si>
    <t>Запеканка рисовая с творогом, сгущеное молоко</t>
  </si>
  <si>
    <t>Пермь2021№316</t>
  </si>
  <si>
    <t>Чай черный байховый с лимоном и сахаром</t>
  </si>
  <si>
    <t>54-3гн-2020</t>
  </si>
  <si>
    <t>Мандарины</t>
  </si>
  <si>
    <t>Салат из белокочанной капусты с морковью</t>
  </si>
  <si>
    <t>54-8з-2020</t>
  </si>
  <si>
    <t>Суп с рыбными консервами (сайра)</t>
  </si>
  <si>
    <t>Пермь2021№112</t>
  </si>
  <si>
    <t>Котлета из говядины</t>
  </si>
  <si>
    <t>54-4м-2020</t>
  </si>
  <si>
    <t>Картофельное пюре</t>
  </si>
  <si>
    <t>Компот из изюма</t>
  </si>
  <si>
    <t>54-11г-2020</t>
  </si>
  <si>
    <t>54-6хн -2020</t>
  </si>
  <si>
    <t>Каша "Дружба", масло сливочное</t>
  </si>
  <si>
    <t>Какао с молоком сгущеным</t>
  </si>
  <si>
    <t>54-16к-2020</t>
  </si>
  <si>
    <t>54-8гн-2020</t>
  </si>
  <si>
    <t>Бутерброд с сыром</t>
  </si>
  <si>
    <t>54-1з-2020</t>
  </si>
  <si>
    <t>Салат картофельный с морковью и зеленым горошком</t>
  </si>
  <si>
    <t>Суп крестьянский с крупой (крупа рисовая)</t>
  </si>
  <si>
    <t>Пермь 2013№74</t>
  </si>
  <si>
    <t>54-11с-2020</t>
  </si>
  <si>
    <t>Печень говяжья по -строгановски</t>
  </si>
  <si>
    <t>54-18м-2020</t>
  </si>
  <si>
    <t>Макароны отварные</t>
  </si>
  <si>
    <t>54-1г-2020</t>
  </si>
  <si>
    <t>Компот из яблок и лимона</t>
  </si>
  <si>
    <t>Пермь2021№338</t>
  </si>
  <si>
    <t>Вафли</t>
  </si>
  <si>
    <t>Пермь 2021№588</t>
  </si>
  <si>
    <t>Омлет с сыром, масло сливочное</t>
  </si>
  <si>
    <t>54-0-2020</t>
  </si>
  <si>
    <t>Бутерброд с повидлом</t>
  </si>
  <si>
    <t>Пермь2013№96</t>
  </si>
  <si>
    <t>Сок апельсиновый</t>
  </si>
  <si>
    <t>Салат из моркови и яблок</t>
  </si>
  <si>
    <t>54-11з-2020</t>
  </si>
  <si>
    <t>Суп картофельный с макаронными изделиями</t>
  </si>
  <si>
    <t>54-71-2020</t>
  </si>
  <si>
    <t>Жаркое по-домашнему</t>
  </si>
  <si>
    <t>54-9м-2020</t>
  </si>
  <si>
    <t>Компот из вишни</t>
  </si>
  <si>
    <t>54-1хн-2020</t>
  </si>
  <si>
    <t>Пермь2013№590</t>
  </si>
  <si>
    <t>Пельмени с мясом п/ф, масло сливочное</t>
  </si>
  <si>
    <t>Пермь 2021№524,525</t>
  </si>
  <si>
    <t>Кофейный напиток с молоком</t>
  </si>
  <si>
    <t>54-9гн-2020</t>
  </si>
  <si>
    <t>Конфета шоколадная</t>
  </si>
  <si>
    <t>Салат из белокочанной капусты с помидорами и огурцом</t>
  </si>
  <si>
    <t>54-6з-2021</t>
  </si>
  <si>
    <t>Борщ с капустой и картофелем со сметаной</t>
  </si>
  <si>
    <t>54-2с-2020</t>
  </si>
  <si>
    <t>Котлета рыбная любительская (минтай)</t>
  </si>
  <si>
    <t>Пермь2021№346</t>
  </si>
  <si>
    <t>Рис припущенный</t>
  </si>
  <si>
    <t>54-7г-2020</t>
  </si>
  <si>
    <t>Компот из клубники</t>
  </si>
  <si>
    <t>54-31-2020</t>
  </si>
  <si>
    <t>Каша вязкая молочная рисовая, масло сливочное</t>
  </si>
  <si>
    <t>Пермь2021№253</t>
  </si>
  <si>
    <t>Курица тушеная с морковью</t>
  </si>
  <si>
    <t>54-25-2020</t>
  </si>
  <si>
    <t>Каша гречневая рассыпчатая</t>
  </si>
  <si>
    <t>54-4г-2020</t>
  </si>
  <si>
    <t>Компот из ягод (облепиха)</t>
  </si>
  <si>
    <t>54-2хн-2020</t>
  </si>
  <si>
    <t>Пермь2021№588</t>
  </si>
  <si>
    <t>Бутерброд с маслом</t>
  </si>
  <si>
    <t>54-19з-2020</t>
  </si>
  <si>
    <t>Щи из свежей капусты со сметаной</t>
  </si>
  <si>
    <t>54-1с-2020</t>
  </si>
  <si>
    <t>Тефтели из говядины с рисом</t>
  </si>
  <si>
    <t>54-16м-2020</t>
  </si>
  <si>
    <t>Компот из смородины</t>
  </si>
  <si>
    <t>54-23хн-2021</t>
  </si>
  <si>
    <t>Омлет натуральный</t>
  </si>
  <si>
    <t>54-1о-2020</t>
  </si>
  <si>
    <t>Чай черный байховый со смородиной и сахаром</t>
  </si>
  <si>
    <t>54-6гн-2020</t>
  </si>
  <si>
    <t xml:space="preserve">закуска </t>
  </si>
  <si>
    <t xml:space="preserve">Бутерброд с повидлом </t>
  </si>
  <si>
    <t>Жаркое по-домашнему с курицей</t>
  </si>
  <si>
    <t>54-28м-2020</t>
  </si>
  <si>
    <t>Компот из кураги</t>
  </si>
  <si>
    <t>54-хн-2020</t>
  </si>
  <si>
    <t>Каша вязкая молочная пшенная, масло сливочное</t>
  </si>
  <si>
    <t>54-6к-2020</t>
  </si>
  <si>
    <t>Сок яблочный</t>
  </si>
  <si>
    <t>Винегрет с растительным маслом</t>
  </si>
  <si>
    <t>54-16з-2020</t>
  </si>
  <si>
    <t>Рассольник Ленинградский со сметаной</t>
  </si>
  <si>
    <t>54-3с-2020</t>
  </si>
  <si>
    <t>Тефтели рыбные(минтай)</t>
  </si>
  <si>
    <t>54-14р-2020</t>
  </si>
  <si>
    <t>Салат из белокочанной капусты с морковью и яблоком</t>
  </si>
  <si>
    <t>54-9з-2020</t>
  </si>
  <si>
    <t xml:space="preserve">Котлета куриная </t>
  </si>
  <si>
    <t>54-5м-2020</t>
  </si>
  <si>
    <t xml:space="preserve">Каша гречневая рассыпчатая </t>
  </si>
  <si>
    <t>МОУ Школа 1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</si>
</sst>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3.42578125" style="2" customWidth="1"/>
    <col min="12" max="16384" width="9.140625" style="2"/>
  </cols>
  <sheetData>
    <row r="1" spans="1:12" ht="15" x14ac:dyDescent="0.25">
      <c r="A1" s="1" t="s">
        <v>7</v>
      </c>
      <c r="C1" s="66" t="s">
        <v>162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42</v>
      </c>
      <c r="F6" s="40">
        <v>160</v>
      </c>
      <c r="G6" s="53">
        <v>12.97</v>
      </c>
      <c r="H6" s="53">
        <v>15.51</v>
      </c>
      <c r="I6" s="54">
        <v>30.75</v>
      </c>
      <c r="J6" s="40">
        <v>283.39999999999998</v>
      </c>
      <c r="K6" s="51" t="s">
        <v>41</v>
      </c>
      <c r="L6" s="40">
        <v>40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26.4</v>
      </c>
      <c r="K8" s="44" t="s">
        <v>47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2.36</v>
      </c>
      <c r="H9" s="43">
        <v>0.45</v>
      </c>
      <c r="I9" s="43">
        <v>23.1</v>
      </c>
      <c r="J9" s="43">
        <v>120.9</v>
      </c>
      <c r="K9" s="44" t="s">
        <v>44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87</v>
      </c>
      <c r="K10" s="44" t="s">
        <v>44</v>
      </c>
      <c r="L10" s="43">
        <v>11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15.93</v>
      </c>
      <c r="H13" s="19">
        <f t="shared" si="0"/>
        <v>16.36</v>
      </c>
      <c r="I13" s="19">
        <f t="shared" si="0"/>
        <v>70.05</v>
      </c>
      <c r="J13" s="19">
        <f t="shared" si="0"/>
        <v>517.69999999999993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0.78600000000000003</v>
      </c>
      <c r="H14" s="43">
        <v>6.06</v>
      </c>
      <c r="I14" s="43">
        <v>4.1900000000000004</v>
      </c>
      <c r="J14" s="43">
        <v>73</v>
      </c>
      <c r="K14" s="44" t="s">
        <v>49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7.1</v>
      </c>
      <c r="H15" s="43">
        <v>4.32</v>
      </c>
      <c r="I15" s="43">
        <v>18.46</v>
      </c>
      <c r="J15" s="43">
        <v>141.1</v>
      </c>
      <c r="K15" s="44" t="s">
        <v>51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20.47</v>
      </c>
      <c r="H16" s="43">
        <v>5.93</v>
      </c>
      <c r="I16" s="43">
        <v>26.03</v>
      </c>
      <c r="J16" s="43">
        <v>239.1</v>
      </c>
      <c r="K16" s="44" t="s">
        <v>53</v>
      </c>
      <c r="L16" s="43">
        <v>40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5" t="s">
        <v>57</v>
      </c>
      <c r="F18" s="43">
        <v>200</v>
      </c>
      <c r="G18" s="56">
        <v>0.06</v>
      </c>
      <c r="H18" s="56">
        <v>0</v>
      </c>
      <c r="I18" s="57">
        <v>22.7</v>
      </c>
      <c r="J18" s="43">
        <v>93.2</v>
      </c>
      <c r="K18" s="44" t="s">
        <v>58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2.36</v>
      </c>
      <c r="H19" s="43">
        <v>0.45</v>
      </c>
      <c r="I19" s="43">
        <v>23.1</v>
      </c>
      <c r="J19" s="43">
        <v>120.9</v>
      </c>
      <c r="K19" s="44" t="s">
        <v>44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54</v>
      </c>
      <c r="E21" s="42" t="s">
        <v>55</v>
      </c>
      <c r="F21" s="43">
        <v>30</v>
      </c>
      <c r="G21" s="43">
        <v>4.25</v>
      </c>
      <c r="H21" s="43">
        <v>5.94</v>
      </c>
      <c r="I21" s="43">
        <v>22.8</v>
      </c>
      <c r="J21" s="43">
        <v>125.1</v>
      </c>
      <c r="K21" s="44" t="s">
        <v>56</v>
      </c>
      <c r="L21" s="43">
        <v>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35.025999999999996</v>
      </c>
      <c r="H23" s="19">
        <f t="shared" si="2"/>
        <v>22.7</v>
      </c>
      <c r="I23" s="19">
        <f t="shared" si="2"/>
        <v>117.28000000000002</v>
      </c>
      <c r="J23" s="19">
        <f t="shared" si="2"/>
        <v>792.4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1220</v>
      </c>
      <c r="G24" s="32">
        <f t="shared" ref="G24:J24" si="4">G13+G23</f>
        <v>50.955999999999996</v>
      </c>
      <c r="H24" s="32">
        <f t="shared" si="4"/>
        <v>39.06</v>
      </c>
      <c r="I24" s="32">
        <f t="shared" si="4"/>
        <v>187.33</v>
      </c>
      <c r="J24" s="32">
        <f t="shared" si="4"/>
        <v>1310.0999999999999</v>
      </c>
      <c r="K24" s="32"/>
      <c r="L24" s="32">
        <f t="shared" ref="L24" si="5">L13+L23</f>
        <v>159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180</v>
      </c>
      <c r="G25" s="40">
        <v>8.2799999999999994</v>
      </c>
      <c r="H25" s="40">
        <v>8.1590000000000007</v>
      </c>
      <c r="I25" s="40">
        <v>36.622999999999998</v>
      </c>
      <c r="J25" s="40">
        <v>250.535</v>
      </c>
      <c r="K25" s="41" t="s">
        <v>60</v>
      </c>
      <c r="L25" s="40">
        <v>40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5" t="s">
        <v>61</v>
      </c>
      <c r="F27" s="43">
        <v>200</v>
      </c>
      <c r="G27" s="56">
        <v>0.3</v>
      </c>
      <c r="H27" s="56">
        <v>0</v>
      </c>
      <c r="I27" s="57">
        <v>6.7</v>
      </c>
      <c r="J27" s="43">
        <v>27.6</v>
      </c>
      <c r="K27" s="56" t="s">
        <v>62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2.36</v>
      </c>
      <c r="H28" s="43">
        <v>0.45</v>
      </c>
      <c r="I28" s="43">
        <v>23.1</v>
      </c>
      <c r="J28" s="43">
        <v>120.9</v>
      </c>
      <c r="K28" s="44" t="s">
        <v>44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100</v>
      </c>
      <c r="G29" s="43">
        <v>0.8</v>
      </c>
      <c r="H29" s="43">
        <v>0.2</v>
      </c>
      <c r="I29" s="43">
        <v>7.5</v>
      </c>
      <c r="J29" s="43">
        <v>68</v>
      </c>
      <c r="K29" s="44" t="s">
        <v>44</v>
      </c>
      <c r="L29" s="43">
        <v>11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11.74</v>
      </c>
      <c r="H32" s="19">
        <f t="shared" ref="H32" si="7">SUM(H25:H31)</f>
        <v>8.8089999999999993</v>
      </c>
      <c r="I32" s="19">
        <f t="shared" ref="I32" si="8">SUM(I25:I31)</f>
        <v>73.923000000000002</v>
      </c>
      <c r="J32" s="19">
        <f t="shared" ref="J32:L32" si="9">SUM(J25:J31)</f>
        <v>467.03499999999997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0.96</v>
      </c>
      <c r="H33" s="43">
        <v>6</v>
      </c>
      <c r="I33" s="43">
        <v>0.6</v>
      </c>
      <c r="J33" s="43">
        <v>82.38</v>
      </c>
      <c r="K33" s="44" t="s">
        <v>65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56">
        <v>9.2249999999999996</v>
      </c>
      <c r="H34" s="56">
        <v>7.2249999999999996</v>
      </c>
      <c r="I34" s="57">
        <v>16.05</v>
      </c>
      <c r="J34" s="43">
        <v>133</v>
      </c>
      <c r="K34" s="58" t="s">
        <v>67</v>
      </c>
      <c r="L34" s="43">
        <v>18</v>
      </c>
    </row>
    <row r="35" spans="1:12" ht="15" x14ac:dyDescent="0.25">
      <c r="A35" s="14"/>
      <c r="B35" s="15"/>
      <c r="C35" s="11"/>
      <c r="D35" s="7" t="s">
        <v>28</v>
      </c>
      <c r="E35" s="55" t="s">
        <v>68</v>
      </c>
      <c r="F35" s="43">
        <v>90</v>
      </c>
      <c r="G35" s="43">
        <v>16.920000000000002</v>
      </c>
      <c r="H35" s="56">
        <v>14.28</v>
      </c>
      <c r="I35" s="56">
        <v>13.28</v>
      </c>
      <c r="J35" s="59">
        <v>209</v>
      </c>
      <c r="K35" s="44" t="s">
        <v>69</v>
      </c>
      <c r="L35" s="43">
        <v>34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</v>
      </c>
      <c r="H36" s="43">
        <v>5.7</v>
      </c>
      <c r="I36" s="43">
        <v>23.7</v>
      </c>
      <c r="J36" s="43">
        <v>158.30000000000001</v>
      </c>
      <c r="K36" s="44" t="s">
        <v>72</v>
      </c>
      <c r="L36" s="43">
        <v>13</v>
      </c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0.5</v>
      </c>
      <c r="H37" s="43">
        <v>0</v>
      </c>
      <c r="I37" s="43">
        <v>27</v>
      </c>
      <c r="J37" s="43">
        <v>110.2</v>
      </c>
      <c r="K37" s="44" t="s">
        <v>73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2.36</v>
      </c>
      <c r="H38" s="43">
        <v>0.45</v>
      </c>
      <c r="I38" s="43">
        <v>23.1</v>
      </c>
      <c r="J38" s="43">
        <v>120.9</v>
      </c>
      <c r="K38" s="44" t="s">
        <v>44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32.965000000000003</v>
      </c>
      <c r="H42" s="19">
        <f t="shared" ref="H42" si="11">SUM(H33:H41)</f>
        <v>33.655000000000001</v>
      </c>
      <c r="I42" s="19">
        <f t="shared" ref="I42" si="12">SUM(I33:I41)</f>
        <v>103.72999999999999</v>
      </c>
      <c r="J42" s="19">
        <f t="shared" ref="J42:L42" si="13">SUM(J33:J41)</f>
        <v>813.78000000000009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1300</v>
      </c>
      <c r="G43" s="32">
        <f t="shared" ref="G43" si="14">G32+G42</f>
        <v>44.705000000000005</v>
      </c>
      <c r="H43" s="32">
        <f t="shared" ref="H43" si="15">H32+H42</f>
        <v>42.463999999999999</v>
      </c>
      <c r="I43" s="32">
        <f t="shared" ref="I43" si="16">I32+I42</f>
        <v>177.65299999999999</v>
      </c>
      <c r="J43" s="32">
        <f t="shared" ref="J43:L43" si="17">J32+J42</f>
        <v>1280.8150000000001</v>
      </c>
      <c r="K43" s="32"/>
      <c r="L43" s="32">
        <f t="shared" si="17"/>
        <v>159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74</v>
      </c>
      <c r="F44" s="40">
        <v>200</v>
      </c>
      <c r="G44" s="40">
        <v>2.34</v>
      </c>
      <c r="H44" s="40">
        <v>3</v>
      </c>
      <c r="I44" s="40">
        <v>0</v>
      </c>
      <c r="J44" s="40">
        <v>170.9</v>
      </c>
      <c r="K44" s="41" t="s">
        <v>76</v>
      </c>
      <c r="L44" s="40">
        <v>31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5" t="s">
        <v>75</v>
      </c>
      <c r="F46" s="43">
        <v>200</v>
      </c>
      <c r="G46" s="43">
        <v>3.5</v>
      </c>
      <c r="H46" s="43">
        <v>3.4</v>
      </c>
      <c r="I46" s="43">
        <v>22.3</v>
      </c>
      <c r="J46" s="43">
        <v>133.4</v>
      </c>
      <c r="K46" s="44" t="s">
        <v>77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87</v>
      </c>
      <c r="K48" s="44" t="s">
        <v>44</v>
      </c>
      <c r="L48" s="43">
        <v>11</v>
      </c>
    </row>
    <row r="49" spans="1:12" ht="15" x14ac:dyDescent="0.25">
      <c r="A49" s="23"/>
      <c r="B49" s="15"/>
      <c r="C49" s="11"/>
      <c r="D49" s="6" t="s">
        <v>26</v>
      </c>
      <c r="E49" s="42" t="s">
        <v>78</v>
      </c>
      <c r="F49" s="43">
        <v>70</v>
      </c>
      <c r="G49" s="56">
        <v>4.7</v>
      </c>
      <c r="H49" s="56">
        <v>3.45</v>
      </c>
      <c r="I49" s="57">
        <v>23.1</v>
      </c>
      <c r="J49" s="43">
        <v>157.5</v>
      </c>
      <c r="K49" s="44" t="s">
        <v>79</v>
      </c>
      <c r="L49" s="43">
        <v>13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10.940000000000001</v>
      </c>
      <c r="H51" s="19">
        <f t="shared" ref="H51" si="19">SUM(H44:H50)</f>
        <v>10.25</v>
      </c>
      <c r="I51" s="19">
        <f t="shared" ref="I51" si="20">SUM(I44:I50)</f>
        <v>55.2</v>
      </c>
      <c r="J51" s="19">
        <f t="shared" ref="J51:L51" si="21">SUM(J44:J50)</f>
        <v>548.79999999999995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1.68</v>
      </c>
      <c r="H52" s="43">
        <v>4.26</v>
      </c>
      <c r="I52" s="43">
        <v>5.94</v>
      </c>
      <c r="J52" s="43">
        <v>69</v>
      </c>
      <c r="K52" s="44" t="s">
        <v>82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55" t="s">
        <v>81</v>
      </c>
      <c r="F53" s="43">
        <v>200</v>
      </c>
      <c r="G53" s="43">
        <v>1.78</v>
      </c>
      <c r="H53" s="43">
        <v>4.9000000000000004</v>
      </c>
      <c r="I53" s="43">
        <v>11.92</v>
      </c>
      <c r="J53" s="43">
        <v>98.92</v>
      </c>
      <c r="K53" s="60" t="s">
        <v>83</v>
      </c>
      <c r="L53" s="43">
        <v>16</v>
      </c>
    </row>
    <row r="54" spans="1:12" ht="15" x14ac:dyDescent="0.25">
      <c r="A54" s="23"/>
      <c r="B54" s="15"/>
      <c r="C54" s="11"/>
      <c r="D54" s="7" t="s">
        <v>28</v>
      </c>
      <c r="E54" s="55" t="s">
        <v>84</v>
      </c>
      <c r="F54" s="43">
        <v>100</v>
      </c>
      <c r="G54" s="43">
        <v>16.75</v>
      </c>
      <c r="H54" s="43">
        <v>17.5</v>
      </c>
      <c r="I54" s="43">
        <v>6.6</v>
      </c>
      <c r="J54" s="43">
        <v>250.88</v>
      </c>
      <c r="K54" s="61" t="s">
        <v>85</v>
      </c>
      <c r="L54" s="43">
        <v>26</v>
      </c>
    </row>
    <row r="55" spans="1:12" ht="15" x14ac:dyDescent="0.25">
      <c r="A55" s="23"/>
      <c r="B55" s="15"/>
      <c r="C55" s="11"/>
      <c r="D55" s="7" t="s">
        <v>29</v>
      </c>
      <c r="E55" s="55" t="s">
        <v>86</v>
      </c>
      <c r="F55" s="43">
        <v>150</v>
      </c>
      <c r="G55" s="43">
        <v>5</v>
      </c>
      <c r="H55" s="43">
        <v>5.3</v>
      </c>
      <c r="I55" s="43">
        <v>35</v>
      </c>
      <c r="J55" s="43">
        <v>208</v>
      </c>
      <c r="K55" s="61" t="s">
        <v>87</v>
      </c>
      <c r="L55" s="43">
        <v>12</v>
      </c>
    </row>
    <row r="56" spans="1:12" ht="15.75" thickBot="1" x14ac:dyDescent="0.3">
      <c r="A56" s="23"/>
      <c r="B56" s="15"/>
      <c r="C56" s="11"/>
      <c r="D56" s="7" t="s">
        <v>30</v>
      </c>
      <c r="E56" s="62" t="s">
        <v>88</v>
      </c>
      <c r="F56" s="43">
        <v>200</v>
      </c>
      <c r="G56" s="43">
        <v>0.3</v>
      </c>
      <c r="H56" s="43">
        <v>0</v>
      </c>
      <c r="I56" s="43">
        <v>0.2</v>
      </c>
      <c r="J56" s="43">
        <v>103</v>
      </c>
      <c r="K56" s="44" t="s">
        <v>89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2.36</v>
      </c>
      <c r="H57" s="43">
        <v>0.45</v>
      </c>
      <c r="I57" s="43">
        <v>23.1</v>
      </c>
      <c r="J57" s="43">
        <v>120.9</v>
      </c>
      <c r="K57" s="44" t="s">
        <v>44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54</v>
      </c>
      <c r="E59" s="42" t="s">
        <v>90</v>
      </c>
      <c r="F59" s="43">
        <v>30</v>
      </c>
      <c r="G59" s="43">
        <v>1.92</v>
      </c>
      <c r="H59" s="43">
        <v>1.9950000000000001</v>
      </c>
      <c r="I59" s="43">
        <v>11.595000000000001</v>
      </c>
      <c r="J59" s="43">
        <v>52.5</v>
      </c>
      <c r="K59" s="44" t="s">
        <v>91</v>
      </c>
      <c r="L59" s="43">
        <v>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29.79</v>
      </c>
      <c r="H61" s="19">
        <f t="shared" ref="H61" si="23">SUM(H52:H60)</f>
        <v>34.405000000000001</v>
      </c>
      <c r="I61" s="19">
        <f t="shared" ref="I61" si="24">SUM(I52:I60)</f>
        <v>94.355000000000004</v>
      </c>
      <c r="J61" s="19">
        <f t="shared" ref="J61:L61" si="25">SUM(J52:J60)</f>
        <v>903.19999999999993</v>
      </c>
      <c r="K61" s="25"/>
      <c r="L61" s="19">
        <f t="shared" si="25"/>
        <v>92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1370</v>
      </c>
      <c r="G62" s="32">
        <f t="shared" ref="G62" si="26">G51+G61</f>
        <v>40.730000000000004</v>
      </c>
      <c r="H62" s="32">
        <f t="shared" ref="H62" si="27">H51+H61</f>
        <v>44.655000000000001</v>
      </c>
      <c r="I62" s="32">
        <f t="shared" ref="I62" si="28">I51+I61</f>
        <v>149.55500000000001</v>
      </c>
      <c r="J62" s="32">
        <f t="shared" ref="J62:L62" si="29">J51+J61</f>
        <v>1452</v>
      </c>
      <c r="K62" s="32"/>
      <c r="L62" s="32">
        <f t="shared" si="29"/>
        <v>159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92</v>
      </c>
      <c r="F63" s="40">
        <v>160</v>
      </c>
      <c r="G63" s="40">
        <v>19</v>
      </c>
      <c r="H63" s="40">
        <v>26.7</v>
      </c>
      <c r="I63" s="40">
        <v>2.9</v>
      </c>
      <c r="J63" s="40">
        <v>253.35</v>
      </c>
      <c r="K63" s="41" t="s">
        <v>93</v>
      </c>
      <c r="L63" s="40">
        <v>36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30</v>
      </c>
      <c r="E65" s="42" t="s">
        <v>96</v>
      </c>
      <c r="F65" s="43">
        <v>200</v>
      </c>
      <c r="G65" s="43">
        <v>2.7</v>
      </c>
      <c r="H65" s="43">
        <v>0</v>
      </c>
      <c r="I65" s="43">
        <v>26.6</v>
      </c>
      <c r="J65" s="43">
        <v>255.4</v>
      </c>
      <c r="K65" s="44" t="s">
        <v>44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2.36</v>
      </c>
      <c r="H66" s="43">
        <v>0.45</v>
      </c>
      <c r="I66" s="43">
        <v>23.1</v>
      </c>
      <c r="J66" s="43">
        <v>120.9</v>
      </c>
      <c r="K66" s="44" t="s">
        <v>44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94</v>
      </c>
      <c r="F68" s="43">
        <v>80</v>
      </c>
      <c r="G68" s="43">
        <v>2.4</v>
      </c>
      <c r="H68" s="43">
        <v>2.8799999999999999E-2</v>
      </c>
      <c r="I68" s="43">
        <v>40.799999999999997</v>
      </c>
      <c r="J68" s="43">
        <v>248</v>
      </c>
      <c r="K68" s="44" t="s">
        <v>95</v>
      </c>
      <c r="L68" s="43">
        <v>13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26.459999999999997</v>
      </c>
      <c r="H70" s="19">
        <f t="shared" ref="H70" si="31">SUM(H63:H69)</f>
        <v>27.178799999999999</v>
      </c>
      <c r="I70" s="19">
        <f t="shared" ref="I70" si="32">SUM(I63:I69)</f>
        <v>93.4</v>
      </c>
      <c r="J70" s="19">
        <f t="shared" ref="J70:L70" si="33">SUM(J63:J69)</f>
        <v>877.65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0.6</v>
      </c>
      <c r="H71" s="43">
        <v>6.1</v>
      </c>
      <c r="I71" s="43">
        <v>4.3</v>
      </c>
      <c r="J71" s="43">
        <v>74.400000000000006</v>
      </c>
      <c r="K71" s="44" t="s">
        <v>98</v>
      </c>
      <c r="L71" s="43">
        <v>8</v>
      </c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200</v>
      </c>
      <c r="G72" s="43">
        <v>4.5199999999999996</v>
      </c>
      <c r="H72" s="43">
        <v>1.9</v>
      </c>
      <c r="I72" s="43">
        <v>21.02</v>
      </c>
      <c r="J72" s="43">
        <v>111.22</v>
      </c>
      <c r="K72" s="44" t="s">
        <v>100</v>
      </c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55" t="s">
        <v>101</v>
      </c>
      <c r="F73" s="43">
        <v>200</v>
      </c>
      <c r="G73" s="43">
        <v>10.4</v>
      </c>
      <c r="H73" s="43">
        <v>5.8</v>
      </c>
      <c r="I73" s="43">
        <v>20.6</v>
      </c>
      <c r="J73" s="43">
        <v>317.36</v>
      </c>
      <c r="K73" s="44" t="s">
        <v>102</v>
      </c>
      <c r="L73" s="43">
        <v>38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0.3</v>
      </c>
      <c r="H75" s="43">
        <v>0</v>
      </c>
      <c r="I75" s="43">
        <v>10.5</v>
      </c>
      <c r="J75" s="43">
        <v>43.1</v>
      </c>
      <c r="K75" s="44" t="s">
        <v>104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2.36</v>
      </c>
      <c r="H76" s="43">
        <v>0.45</v>
      </c>
      <c r="I76" s="43">
        <v>23.1</v>
      </c>
      <c r="J76" s="43">
        <v>120.9</v>
      </c>
      <c r="K76" s="44" t="s">
        <v>44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54</v>
      </c>
      <c r="E78" s="42" t="s">
        <v>55</v>
      </c>
      <c r="F78" s="43">
        <v>30</v>
      </c>
      <c r="G78" s="43">
        <v>4.25</v>
      </c>
      <c r="H78" s="43">
        <v>5.94</v>
      </c>
      <c r="I78" s="43">
        <v>22.8</v>
      </c>
      <c r="J78" s="43">
        <v>125.1</v>
      </c>
      <c r="K78" s="44" t="s">
        <v>105</v>
      </c>
      <c r="L78" s="43">
        <v>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22.43</v>
      </c>
      <c r="H80" s="19">
        <f t="shared" ref="H80" si="35">SUM(H71:H79)</f>
        <v>20.190000000000001</v>
      </c>
      <c r="I80" s="19">
        <f t="shared" ref="I80" si="36">SUM(I71:I79)</f>
        <v>102.32000000000001</v>
      </c>
      <c r="J80" s="19">
        <f t="shared" ref="J80:L80" si="37">SUM(J71:J79)</f>
        <v>792.08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1250</v>
      </c>
      <c r="G81" s="32">
        <f t="shared" ref="G81" si="38">G70+G80</f>
        <v>48.89</v>
      </c>
      <c r="H81" s="32">
        <f t="shared" ref="H81" si="39">H70+H80</f>
        <v>47.3688</v>
      </c>
      <c r="I81" s="32">
        <f t="shared" ref="I81" si="40">I70+I80</f>
        <v>195.72000000000003</v>
      </c>
      <c r="J81" s="32">
        <f t="shared" ref="J81:L81" si="41">J70+J80</f>
        <v>1669.73</v>
      </c>
      <c r="K81" s="32"/>
      <c r="L81" s="32">
        <f t="shared" si="41"/>
        <v>159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210</v>
      </c>
      <c r="G82" s="40">
        <v>7.04</v>
      </c>
      <c r="H82" s="40">
        <v>15.68</v>
      </c>
      <c r="I82" s="40">
        <v>44.88</v>
      </c>
      <c r="J82" s="40">
        <v>391.9</v>
      </c>
      <c r="K82" s="41" t="s">
        <v>107</v>
      </c>
      <c r="L82" s="40">
        <v>44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108</v>
      </c>
      <c r="F84" s="43">
        <v>200</v>
      </c>
      <c r="G84" s="43">
        <v>3.8</v>
      </c>
      <c r="H84" s="43">
        <v>3.5</v>
      </c>
      <c r="I84" s="43">
        <v>11.1</v>
      </c>
      <c r="J84" s="43">
        <v>90.8</v>
      </c>
      <c r="K84" s="44" t="s">
        <v>109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2.36</v>
      </c>
      <c r="H85" s="43">
        <v>0.45</v>
      </c>
      <c r="I85" s="43">
        <v>23.1</v>
      </c>
      <c r="J85" s="43">
        <v>120.9</v>
      </c>
      <c r="K85" s="44" t="s">
        <v>44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54</v>
      </c>
      <c r="E87" s="42" t="s">
        <v>110</v>
      </c>
      <c r="F87" s="43">
        <v>30</v>
      </c>
      <c r="G87" s="43">
        <v>0</v>
      </c>
      <c r="H87" s="43">
        <v>1.8</v>
      </c>
      <c r="I87" s="43">
        <v>21.6</v>
      </c>
      <c r="J87" s="43">
        <v>32.4</v>
      </c>
      <c r="K87" s="44" t="s">
        <v>44</v>
      </c>
      <c r="L87" s="43">
        <v>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13.2</v>
      </c>
      <c r="H89" s="19">
        <f t="shared" ref="H89" si="43">SUM(H82:H88)</f>
        <v>21.43</v>
      </c>
      <c r="I89" s="19">
        <f t="shared" ref="I89" si="44">SUM(I82:I88)</f>
        <v>100.68</v>
      </c>
      <c r="J89" s="19">
        <f t="shared" ref="J89:L89" si="45">SUM(J82:J88)</f>
        <v>636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1.3</v>
      </c>
      <c r="H90" s="43">
        <v>6.6</v>
      </c>
      <c r="I90" s="43">
        <v>2.2000000000000002</v>
      </c>
      <c r="J90" s="43">
        <v>73.400000000000006</v>
      </c>
      <c r="K90" s="44" t="s">
        <v>112</v>
      </c>
      <c r="L90" s="43">
        <v>10</v>
      </c>
    </row>
    <row r="91" spans="1:12" ht="15" x14ac:dyDescent="0.25">
      <c r="A91" s="23"/>
      <c r="B91" s="15"/>
      <c r="C91" s="11"/>
      <c r="D91" s="7" t="s">
        <v>27</v>
      </c>
      <c r="E91" s="55" t="s">
        <v>113</v>
      </c>
      <c r="F91" s="43">
        <v>200</v>
      </c>
      <c r="G91" s="43">
        <v>1.7</v>
      </c>
      <c r="H91" s="43">
        <v>4.9000000000000004</v>
      </c>
      <c r="I91" s="43">
        <v>10.4</v>
      </c>
      <c r="J91" s="43">
        <v>92.34</v>
      </c>
      <c r="K91" s="44" t="s">
        <v>114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55" t="s">
        <v>115</v>
      </c>
      <c r="F92" s="43">
        <v>90</v>
      </c>
      <c r="G92" s="43">
        <v>12.95</v>
      </c>
      <c r="H92" s="43">
        <v>4.1669999999999998</v>
      </c>
      <c r="I92" s="43">
        <v>4.68</v>
      </c>
      <c r="J92" s="43">
        <v>107.91</v>
      </c>
      <c r="K92" s="44" t="s">
        <v>116</v>
      </c>
      <c r="L92" s="43">
        <v>33</v>
      </c>
    </row>
    <row r="93" spans="1:12" ht="15" x14ac:dyDescent="0.25">
      <c r="A93" s="23"/>
      <c r="B93" s="15"/>
      <c r="C93" s="11"/>
      <c r="D93" s="7" t="s">
        <v>29</v>
      </c>
      <c r="E93" s="55" t="s">
        <v>117</v>
      </c>
      <c r="F93" s="43">
        <v>150</v>
      </c>
      <c r="G93" s="43">
        <v>3.5</v>
      </c>
      <c r="H93" s="43">
        <v>5.2</v>
      </c>
      <c r="I93" s="43">
        <v>36.5</v>
      </c>
      <c r="J93" s="43">
        <v>206.6</v>
      </c>
      <c r="K93" s="44" t="s">
        <v>118</v>
      </c>
      <c r="L93" s="43">
        <v>12</v>
      </c>
    </row>
    <row r="94" spans="1:12" ht="15" x14ac:dyDescent="0.25">
      <c r="A94" s="23"/>
      <c r="B94" s="15"/>
      <c r="C94" s="11"/>
      <c r="D94" s="7" t="s">
        <v>30</v>
      </c>
      <c r="E94" s="42" t="s">
        <v>119</v>
      </c>
      <c r="F94" s="43">
        <v>200</v>
      </c>
      <c r="G94" s="43">
        <v>0.09</v>
      </c>
      <c r="H94" s="43">
        <v>0</v>
      </c>
      <c r="I94" s="43">
        <v>7.23</v>
      </c>
      <c r="J94" s="43">
        <v>29.3</v>
      </c>
      <c r="K94" s="44" t="s">
        <v>120</v>
      </c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2.36</v>
      </c>
      <c r="H95" s="43">
        <v>0.45</v>
      </c>
      <c r="I95" s="43">
        <v>23.1</v>
      </c>
      <c r="J95" s="43">
        <v>120.9</v>
      </c>
      <c r="K95" s="44" t="s">
        <v>44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21.9</v>
      </c>
      <c r="H99" s="19">
        <f t="shared" ref="H99" si="47">SUM(H90:H98)</f>
        <v>21.317</v>
      </c>
      <c r="I99" s="19">
        <f t="shared" ref="I99" si="48">SUM(I90:I98)</f>
        <v>84.110000000000014</v>
      </c>
      <c r="J99" s="19">
        <f t="shared" ref="J99:L99" si="49">SUM(J90:J98)</f>
        <v>630.45000000000005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1260</v>
      </c>
      <c r="G100" s="32">
        <f t="shared" ref="G100" si="50">G89+G99</f>
        <v>35.099999999999994</v>
      </c>
      <c r="H100" s="32">
        <f t="shared" ref="H100" si="51">H89+H99</f>
        <v>42.747</v>
      </c>
      <c r="I100" s="32">
        <f t="shared" ref="I100" si="52">I89+I99</f>
        <v>184.79000000000002</v>
      </c>
      <c r="J100" s="32">
        <f t="shared" ref="J100:L100" si="53">J89+J99</f>
        <v>1266.45</v>
      </c>
      <c r="K100" s="32"/>
      <c r="L100" s="32">
        <f t="shared" si="53"/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121</v>
      </c>
      <c r="F101" s="40">
        <v>200</v>
      </c>
      <c r="G101" s="40">
        <v>7.1</v>
      </c>
      <c r="H101" s="40">
        <v>6.5</v>
      </c>
      <c r="I101" s="40">
        <v>27.7</v>
      </c>
      <c r="J101" s="40">
        <v>197.2</v>
      </c>
      <c r="K101" s="41" t="s">
        <v>122</v>
      </c>
      <c r="L101" s="40">
        <v>27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5" t="s">
        <v>46</v>
      </c>
      <c r="F103" s="43">
        <v>200</v>
      </c>
      <c r="G103" s="43">
        <v>0.2</v>
      </c>
      <c r="H103" s="43">
        <v>0</v>
      </c>
      <c r="I103" s="43">
        <v>6.4</v>
      </c>
      <c r="J103" s="43">
        <v>26.4</v>
      </c>
      <c r="K103" s="44" t="s">
        <v>47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2.36</v>
      </c>
      <c r="H104" s="43">
        <v>0.45</v>
      </c>
      <c r="I104" s="43">
        <v>23.1</v>
      </c>
      <c r="J104" s="43">
        <v>120.9</v>
      </c>
      <c r="K104" s="44" t="s">
        <v>44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87</v>
      </c>
      <c r="K105" s="44" t="s">
        <v>44</v>
      </c>
      <c r="L105" s="43">
        <v>11</v>
      </c>
    </row>
    <row r="106" spans="1:12" ht="15" x14ac:dyDescent="0.25">
      <c r="A106" s="23"/>
      <c r="B106" s="15"/>
      <c r="C106" s="11"/>
      <c r="D106" s="6" t="s">
        <v>26</v>
      </c>
      <c r="E106" s="42" t="s">
        <v>78</v>
      </c>
      <c r="F106" s="43">
        <v>70</v>
      </c>
      <c r="G106" s="56">
        <v>4.7</v>
      </c>
      <c r="H106" s="56">
        <v>3.45</v>
      </c>
      <c r="I106" s="57">
        <v>23.1</v>
      </c>
      <c r="J106" s="43">
        <v>157.5</v>
      </c>
      <c r="K106" s="44" t="s">
        <v>79</v>
      </c>
      <c r="L106" s="43">
        <v>13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14.760000000000002</v>
      </c>
      <c r="H108" s="19">
        <f t="shared" si="54"/>
        <v>10.8</v>
      </c>
      <c r="I108" s="19">
        <f t="shared" si="54"/>
        <v>90.1</v>
      </c>
      <c r="J108" s="19">
        <f t="shared" si="54"/>
        <v>589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97</v>
      </c>
      <c r="F109" s="43">
        <v>60</v>
      </c>
      <c r="G109" s="43">
        <v>0.6</v>
      </c>
      <c r="H109" s="43">
        <v>6.1</v>
      </c>
      <c r="I109" s="43">
        <v>4.3</v>
      </c>
      <c r="J109" s="43">
        <v>74.400000000000006</v>
      </c>
      <c r="K109" s="44" t="s">
        <v>98</v>
      </c>
      <c r="L109" s="43">
        <v>6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4.5199999999999996</v>
      </c>
      <c r="H110" s="43">
        <v>1.9</v>
      </c>
      <c r="I110" s="43">
        <v>21.02</v>
      </c>
      <c r="J110" s="43">
        <v>111.22</v>
      </c>
      <c r="K110" s="44" t="s">
        <v>100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123</v>
      </c>
      <c r="F111" s="43">
        <v>100</v>
      </c>
      <c r="G111" s="43">
        <v>14.1</v>
      </c>
      <c r="H111" s="43">
        <v>5.7</v>
      </c>
      <c r="I111" s="43">
        <v>4.4000000000000004</v>
      </c>
      <c r="J111" s="43">
        <v>126.4</v>
      </c>
      <c r="K111" s="44" t="s">
        <v>124</v>
      </c>
      <c r="L111" s="43">
        <v>30</v>
      </c>
    </row>
    <row r="112" spans="1:12" ht="15" x14ac:dyDescent="0.25">
      <c r="A112" s="23"/>
      <c r="B112" s="15"/>
      <c r="C112" s="11"/>
      <c r="D112" s="7" t="s">
        <v>29</v>
      </c>
      <c r="E112" s="55" t="s">
        <v>125</v>
      </c>
      <c r="F112" s="43">
        <v>150</v>
      </c>
      <c r="G112" s="43">
        <v>8.1999999999999993</v>
      </c>
      <c r="H112" s="43">
        <v>6.5</v>
      </c>
      <c r="I112" s="43">
        <v>42.8</v>
      </c>
      <c r="J112" s="43">
        <v>262.5</v>
      </c>
      <c r="K112" s="44" t="s">
        <v>126</v>
      </c>
      <c r="L112" s="43">
        <v>11</v>
      </c>
    </row>
    <row r="113" spans="1:12" ht="15" x14ac:dyDescent="0.25">
      <c r="A113" s="23"/>
      <c r="B113" s="15"/>
      <c r="C113" s="11"/>
      <c r="D113" s="7" t="s">
        <v>30</v>
      </c>
      <c r="E113" s="42" t="s">
        <v>127</v>
      </c>
      <c r="F113" s="43">
        <v>200</v>
      </c>
      <c r="G113" s="43">
        <v>0.5</v>
      </c>
      <c r="H113" s="43">
        <v>0.1</v>
      </c>
      <c r="I113" s="43">
        <v>10.8</v>
      </c>
      <c r="J113" s="43">
        <v>46.3</v>
      </c>
      <c r="K113" s="44" t="s">
        <v>128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2.36</v>
      </c>
      <c r="H114" s="43">
        <v>0.45</v>
      </c>
      <c r="I114" s="43">
        <v>23.1</v>
      </c>
      <c r="J114" s="43">
        <v>120.9</v>
      </c>
      <c r="K114" s="44" t="s">
        <v>44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54</v>
      </c>
      <c r="E116" s="42" t="s">
        <v>90</v>
      </c>
      <c r="F116" s="43">
        <v>30</v>
      </c>
      <c r="G116" s="43">
        <v>1.92</v>
      </c>
      <c r="H116" s="43">
        <v>1.9950000000000001</v>
      </c>
      <c r="I116" s="43">
        <v>11.595000000000001</v>
      </c>
      <c r="J116" s="43">
        <v>52.5</v>
      </c>
      <c r="K116" s="44" t="s">
        <v>129</v>
      </c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32.199999999999996</v>
      </c>
      <c r="H118" s="19">
        <f t="shared" si="56"/>
        <v>22.745000000000001</v>
      </c>
      <c r="I118" s="19">
        <f t="shared" si="56"/>
        <v>118.01499999999999</v>
      </c>
      <c r="J118" s="19">
        <f t="shared" si="56"/>
        <v>794.21999999999991</v>
      </c>
      <c r="K118" s="25"/>
      <c r="L118" s="19">
        <f t="shared" ref="L118" si="57">SUM(L109:L117)</f>
        <v>92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1430</v>
      </c>
      <c r="G119" s="32">
        <f t="shared" ref="G119" si="58">G108+G118</f>
        <v>46.959999999999994</v>
      </c>
      <c r="H119" s="32">
        <f t="shared" ref="H119" si="59">H108+H118</f>
        <v>33.545000000000002</v>
      </c>
      <c r="I119" s="32">
        <f t="shared" ref="I119" si="60">I108+I118</f>
        <v>208.11499999999998</v>
      </c>
      <c r="J119" s="32">
        <f t="shared" ref="J119:L119" si="61">J108+J118</f>
        <v>1383.2199999999998</v>
      </c>
      <c r="K119" s="32"/>
      <c r="L119" s="32">
        <f t="shared" si="61"/>
        <v>159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180</v>
      </c>
      <c r="G120" s="40">
        <v>8.2799999999999994</v>
      </c>
      <c r="H120" s="40">
        <v>8.1590000000000007</v>
      </c>
      <c r="I120" s="40">
        <v>36.622999999999998</v>
      </c>
      <c r="J120" s="40">
        <v>250.535</v>
      </c>
      <c r="K120" s="41" t="s">
        <v>60</v>
      </c>
      <c r="L120" s="40">
        <v>37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5" t="s">
        <v>61</v>
      </c>
      <c r="F122" s="43">
        <v>200</v>
      </c>
      <c r="G122" s="43">
        <v>0.3</v>
      </c>
      <c r="H122" s="43">
        <v>0</v>
      </c>
      <c r="I122" s="43">
        <v>6.7</v>
      </c>
      <c r="J122" s="43">
        <v>27.6</v>
      </c>
      <c r="K122" s="44" t="s">
        <v>62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54</v>
      </c>
      <c r="E125" s="42" t="s">
        <v>55</v>
      </c>
      <c r="F125" s="43">
        <v>50</v>
      </c>
      <c r="G125" s="43">
        <v>2.83</v>
      </c>
      <c r="H125" s="43">
        <v>3.96</v>
      </c>
      <c r="I125" s="43">
        <v>15.22</v>
      </c>
      <c r="J125" s="43">
        <v>83.4</v>
      </c>
      <c r="K125" s="44" t="s">
        <v>105</v>
      </c>
      <c r="L125" s="43">
        <v>7</v>
      </c>
    </row>
    <row r="126" spans="1:12" ht="15" x14ac:dyDescent="0.25">
      <c r="A126" s="14"/>
      <c r="B126" s="15"/>
      <c r="C126" s="11"/>
      <c r="D126" s="6" t="s">
        <v>26</v>
      </c>
      <c r="E126" s="42" t="s">
        <v>130</v>
      </c>
      <c r="F126" s="43">
        <v>70</v>
      </c>
      <c r="G126" s="56">
        <v>2.46</v>
      </c>
      <c r="H126" s="56">
        <v>8.75</v>
      </c>
      <c r="I126" s="57">
        <v>23.2</v>
      </c>
      <c r="J126" s="43">
        <v>195.8</v>
      </c>
      <c r="K126" s="44" t="s">
        <v>131</v>
      </c>
      <c r="L126" s="43">
        <v>13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13.870000000000001</v>
      </c>
      <c r="H127" s="19">
        <f t="shared" si="62"/>
        <v>20.869</v>
      </c>
      <c r="I127" s="19">
        <f t="shared" si="62"/>
        <v>81.742999999999995</v>
      </c>
      <c r="J127" s="19">
        <f t="shared" si="62"/>
        <v>557.33500000000004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1.68</v>
      </c>
      <c r="H128" s="43">
        <v>4.26</v>
      </c>
      <c r="I128" s="43">
        <v>5.94</v>
      </c>
      <c r="J128" s="43">
        <v>69</v>
      </c>
      <c r="K128" s="44" t="s">
        <v>82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55" t="s">
        <v>132</v>
      </c>
      <c r="F129" s="43">
        <v>200</v>
      </c>
      <c r="G129" s="56">
        <v>1.7</v>
      </c>
      <c r="H129" s="56">
        <v>4.9000000000000004</v>
      </c>
      <c r="I129" s="57">
        <v>5.8</v>
      </c>
      <c r="J129" s="43">
        <v>73.599999999999994</v>
      </c>
      <c r="K129" s="61" t="s">
        <v>133</v>
      </c>
      <c r="L129" s="43">
        <v>16</v>
      </c>
    </row>
    <row r="130" spans="1:12" ht="15" x14ac:dyDescent="0.25">
      <c r="A130" s="14"/>
      <c r="B130" s="15"/>
      <c r="C130" s="11"/>
      <c r="D130" s="7" t="s">
        <v>28</v>
      </c>
      <c r="E130" s="55" t="s">
        <v>134</v>
      </c>
      <c r="F130" s="43">
        <v>90</v>
      </c>
      <c r="G130" s="56">
        <v>13.2</v>
      </c>
      <c r="H130" s="56">
        <v>11</v>
      </c>
      <c r="I130" s="57">
        <v>7.7</v>
      </c>
      <c r="J130" s="43">
        <v>182.81</v>
      </c>
      <c r="K130" s="61" t="s">
        <v>135</v>
      </c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55" t="s">
        <v>86</v>
      </c>
      <c r="F131" s="43">
        <v>150</v>
      </c>
      <c r="G131" s="43">
        <v>5</v>
      </c>
      <c r="H131" s="43">
        <v>5.3</v>
      </c>
      <c r="I131" s="43">
        <v>35</v>
      </c>
      <c r="J131" s="43">
        <v>208</v>
      </c>
      <c r="K131" s="61" t="s">
        <v>87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136</v>
      </c>
      <c r="F132" s="43">
        <v>200</v>
      </c>
      <c r="G132" s="43">
        <v>0.2</v>
      </c>
      <c r="H132" s="43">
        <v>0.1</v>
      </c>
      <c r="I132" s="43">
        <v>12.3</v>
      </c>
      <c r="J132" s="43">
        <v>50.5</v>
      </c>
      <c r="K132" s="44" t="s">
        <v>137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2.36</v>
      </c>
      <c r="H133" s="43">
        <v>0.45</v>
      </c>
      <c r="I133" s="43">
        <v>23.1</v>
      </c>
      <c r="J133" s="43">
        <v>120.9</v>
      </c>
      <c r="K133" s="44" t="s">
        <v>44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24.139999999999997</v>
      </c>
      <c r="H137" s="19">
        <f t="shared" si="64"/>
        <v>26.01</v>
      </c>
      <c r="I137" s="19">
        <f t="shared" si="64"/>
        <v>89.84</v>
      </c>
      <c r="J137" s="19">
        <f t="shared" si="64"/>
        <v>704.81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1260</v>
      </c>
      <c r="G138" s="32">
        <f t="shared" ref="G138" si="66">G127+G137</f>
        <v>38.01</v>
      </c>
      <c r="H138" s="32">
        <f t="shared" ref="H138" si="67">H127+H137</f>
        <v>46.879000000000005</v>
      </c>
      <c r="I138" s="32">
        <f t="shared" ref="I138" si="68">I127+I137</f>
        <v>171.583</v>
      </c>
      <c r="J138" s="32">
        <f t="shared" ref="J138:L138" si="69">J127+J137</f>
        <v>1262.145</v>
      </c>
      <c r="K138" s="32"/>
      <c r="L138" s="32">
        <f t="shared" si="69"/>
        <v>159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138</v>
      </c>
      <c r="F139" s="40">
        <v>150</v>
      </c>
      <c r="G139" s="40">
        <v>12.61</v>
      </c>
      <c r="H139" s="40">
        <v>19.329999999999998</v>
      </c>
      <c r="I139" s="40">
        <v>3.15</v>
      </c>
      <c r="J139" s="40">
        <v>192</v>
      </c>
      <c r="K139" s="41" t="s">
        <v>139</v>
      </c>
      <c r="L139" s="40">
        <v>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5" t="s">
        <v>140</v>
      </c>
      <c r="F141" s="43">
        <v>220</v>
      </c>
      <c r="G141" s="43">
        <v>0.3</v>
      </c>
      <c r="H141" s="43">
        <v>0</v>
      </c>
      <c r="I141" s="43">
        <v>7.3</v>
      </c>
      <c r="J141" s="43">
        <v>52.9</v>
      </c>
      <c r="K141" s="44" t="s">
        <v>141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2.36</v>
      </c>
      <c r="H142" s="43">
        <v>0.45</v>
      </c>
      <c r="I142" s="43">
        <v>23.1</v>
      </c>
      <c r="J142" s="43">
        <v>80.599999999999994</v>
      </c>
      <c r="K142" s="44" t="s">
        <v>44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142</v>
      </c>
      <c r="E144" s="42" t="s">
        <v>143</v>
      </c>
      <c r="F144" s="43">
        <v>50</v>
      </c>
      <c r="G144" s="43">
        <v>1.5</v>
      </c>
      <c r="H144" s="43">
        <v>1.7999999999999999E-2</v>
      </c>
      <c r="I144" s="43">
        <v>25.5</v>
      </c>
      <c r="J144" s="43">
        <v>155</v>
      </c>
      <c r="K144" s="44" t="s">
        <v>95</v>
      </c>
      <c r="L144" s="43">
        <v>13</v>
      </c>
    </row>
    <row r="145" spans="1:12" ht="15" x14ac:dyDescent="0.25">
      <c r="A145" s="23"/>
      <c r="B145" s="15"/>
      <c r="C145" s="11"/>
      <c r="D145" s="6" t="s">
        <v>54</v>
      </c>
      <c r="E145" s="42" t="s">
        <v>110</v>
      </c>
      <c r="F145" s="43">
        <v>40</v>
      </c>
      <c r="G145" s="43">
        <v>0.4</v>
      </c>
      <c r="H145" s="43">
        <v>0.3</v>
      </c>
      <c r="I145" s="43">
        <v>10.3</v>
      </c>
      <c r="J145" s="43">
        <v>47</v>
      </c>
      <c r="K145" s="44" t="s">
        <v>44</v>
      </c>
      <c r="L145" s="43">
        <v>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17.169999999999998</v>
      </c>
      <c r="H146" s="19">
        <f t="shared" si="70"/>
        <v>20.097999999999999</v>
      </c>
      <c r="I146" s="19">
        <f t="shared" si="70"/>
        <v>69.349999999999994</v>
      </c>
      <c r="J146" s="19">
        <f t="shared" si="70"/>
        <v>527.5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0.78600000000000003</v>
      </c>
      <c r="H147" s="43">
        <v>6.06</v>
      </c>
      <c r="I147" s="43">
        <v>4.1900000000000004</v>
      </c>
      <c r="J147" s="43">
        <v>73</v>
      </c>
      <c r="K147" s="44" t="s">
        <v>49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55" t="s">
        <v>50</v>
      </c>
      <c r="F148" s="43">
        <v>200</v>
      </c>
      <c r="G148" s="43">
        <v>7.1</v>
      </c>
      <c r="H148" s="43">
        <v>4.32</v>
      </c>
      <c r="I148" s="43">
        <v>18.46</v>
      </c>
      <c r="J148" s="43">
        <v>141.1</v>
      </c>
      <c r="K148" s="44" t="s">
        <v>51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144</v>
      </c>
      <c r="F149" s="43">
        <v>200</v>
      </c>
      <c r="G149" s="43">
        <v>24.8</v>
      </c>
      <c r="H149" s="43">
        <v>6.2</v>
      </c>
      <c r="I149" s="43">
        <v>17.600000000000001</v>
      </c>
      <c r="J149" s="43">
        <v>225.7</v>
      </c>
      <c r="K149" s="44" t="s">
        <v>145</v>
      </c>
      <c r="L149" s="43">
        <v>48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75" thickBot="1" x14ac:dyDescent="0.3">
      <c r="A151" s="23"/>
      <c r="B151" s="15"/>
      <c r="C151" s="11"/>
      <c r="D151" s="7" t="s">
        <v>30</v>
      </c>
      <c r="E151" s="62" t="s">
        <v>146</v>
      </c>
      <c r="F151" s="43">
        <v>200</v>
      </c>
      <c r="G151" s="43">
        <v>1.8</v>
      </c>
      <c r="H151" s="43">
        <v>0.1</v>
      </c>
      <c r="I151" s="43">
        <v>23.5</v>
      </c>
      <c r="J151" s="43">
        <v>102.2</v>
      </c>
      <c r="K151" s="44" t="s">
        <v>147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2.36</v>
      </c>
      <c r="H152" s="43">
        <v>0.45</v>
      </c>
      <c r="I152" s="43">
        <v>23.1</v>
      </c>
      <c r="J152" s="43">
        <v>120.9</v>
      </c>
      <c r="K152" s="44" t="s">
        <v>44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36.845999999999997</v>
      </c>
      <c r="H156" s="19">
        <f t="shared" si="72"/>
        <v>17.13</v>
      </c>
      <c r="I156" s="19">
        <f t="shared" si="72"/>
        <v>86.85</v>
      </c>
      <c r="J156" s="19">
        <f t="shared" si="72"/>
        <v>662.9</v>
      </c>
      <c r="K156" s="25"/>
      <c r="L156" s="19">
        <f t="shared" ref="L156" si="73">SUM(L147:L155)</f>
        <v>92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1220</v>
      </c>
      <c r="G157" s="32">
        <f t="shared" ref="G157" si="74">G146+G156</f>
        <v>54.015999999999991</v>
      </c>
      <c r="H157" s="32">
        <f t="shared" ref="H157" si="75">H146+H156</f>
        <v>37.227999999999994</v>
      </c>
      <c r="I157" s="32">
        <f t="shared" ref="I157" si="76">I146+I156</f>
        <v>156.19999999999999</v>
      </c>
      <c r="J157" s="32">
        <f t="shared" ref="J157:L157" si="77">J146+J156</f>
        <v>1190.4000000000001</v>
      </c>
      <c r="K157" s="32"/>
      <c r="L157" s="32">
        <f t="shared" si="77"/>
        <v>159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148</v>
      </c>
      <c r="F158" s="40">
        <v>200</v>
      </c>
      <c r="G158" s="40">
        <v>23.4</v>
      </c>
      <c r="H158" s="40">
        <v>11.5</v>
      </c>
      <c r="I158" s="40">
        <v>38.799999999999997</v>
      </c>
      <c r="J158" s="40">
        <v>292.10000000000002</v>
      </c>
      <c r="K158" s="41" t="s">
        <v>149</v>
      </c>
      <c r="L158" s="40">
        <v>34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150</v>
      </c>
      <c r="F160" s="43">
        <v>200</v>
      </c>
      <c r="G160" s="43">
        <v>1</v>
      </c>
      <c r="H160" s="43">
        <v>0</v>
      </c>
      <c r="I160" s="43">
        <v>23.4</v>
      </c>
      <c r="J160" s="43">
        <v>97.6</v>
      </c>
      <c r="K160" s="44" t="s">
        <v>44</v>
      </c>
      <c r="L160" s="43">
        <v>14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2.36</v>
      </c>
      <c r="H161" s="43">
        <v>0.45</v>
      </c>
      <c r="I161" s="43">
        <v>23.1</v>
      </c>
      <c r="J161" s="43">
        <v>120.9</v>
      </c>
      <c r="K161" s="44" t="s">
        <v>44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78</v>
      </c>
      <c r="F163" s="43">
        <v>70</v>
      </c>
      <c r="G163" s="56">
        <v>4.7</v>
      </c>
      <c r="H163" s="56">
        <v>3.45</v>
      </c>
      <c r="I163" s="57">
        <v>23.1</v>
      </c>
      <c r="J163" s="43">
        <v>157.5</v>
      </c>
      <c r="K163" s="44" t="s">
        <v>79</v>
      </c>
      <c r="L163" s="43">
        <v>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31.459999999999997</v>
      </c>
      <c r="H165" s="19">
        <f t="shared" si="78"/>
        <v>15.399999999999999</v>
      </c>
      <c r="I165" s="19">
        <f t="shared" si="78"/>
        <v>108.4</v>
      </c>
      <c r="J165" s="19">
        <f t="shared" si="78"/>
        <v>668.1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151</v>
      </c>
      <c r="F166" s="43">
        <v>60</v>
      </c>
      <c r="G166" s="43">
        <v>0.75</v>
      </c>
      <c r="H166" s="43">
        <v>5.28</v>
      </c>
      <c r="I166" s="43">
        <v>4.5</v>
      </c>
      <c r="J166" s="43">
        <v>68.849999999999994</v>
      </c>
      <c r="K166" s="44" t="s">
        <v>152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42" t="s">
        <v>153</v>
      </c>
      <c r="F167" s="43">
        <v>200</v>
      </c>
      <c r="G167" s="43">
        <v>1.96</v>
      </c>
      <c r="H167" s="43">
        <v>4.92</v>
      </c>
      <c r="I167" s="43">
        <v>15.28</v>
      </c>
      <c r="J167" s="43">
        <v>113.3</v>
      </c>
      <c r="K167" s="44" t="s">
        <v>154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155</v>
      </c>
      <c r="F168" s="43">
        <v>90</v>
      </c>
      <c r="G168" s="43">
        <v>11.59</v>
      </c>
      <c r="H168" s="43">
        <v>7.0919999999999996</v>
      </c>
      <c r="I168" s="43">
        <v>11.025</v>
      </c>
      <c r="J168" s="43">
        <v>154.08000000000001</v>
      </c>
      <c r="K168" s="44" t="s">
        <v>156</v>
      </c>
      <c r="L168" s="43">
        <v>36</v>
      </c>
    </row>
    <row r="169" spans="1:12" ht="15" x14ac:dyDescent="0.25">
      <c r="A169" s="23"/>
      <c r="B169" s="15"/>
      <c r="C169" s="11"/>
      <c r="D169" s="7" t="s">
        <v>29</v>
      </c>
      <c r="E169" s="55" t="s">
        <v>117</v>
      </c>
      <c r="F169" s="43">
        <v>150</v>
      </c>
      <c r="G169" s="43">
        <v>3.5</v>
      </c>
      <c r="H169" s="43">
        <v>5.2</v>
      </c>
      <c r="I169" s="43">
        <v>36.5</v>
      </c>
      <c r="J169" s="43">
        <v>206.6</v>
      </c>
      <c r="K169" s="44" t="s">
        <v>118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55" t="s">
        <v>57</v>
      </c>
      <c r="F170" s="43">
        <v>200</v>
      </c>
      <c r="G170" s="43">
        <v>0.06</v>
      </c>
      <c r="H170" s="43">
        <v>0</v>
      </c>
      <c r="I170" s="43">
        <v>22.7</v>
      </c>
      <c r="J170" s="43">
        <v>93.2</v>
      </c>
      <c r="K170" s="44" t="s">
        <v>58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2.36</v>
      </c>
      <c r="H171" s="43">
        <v>0.45</v>
      </c>
      <c r="I171" s="43">
        <v>23.1</v>
      </c>
      <c r="J171" s="43">
        <v>120.9</v>
      </c>
      <c r="K171" s="44" t="s">
        <v>44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20.22</v>
      </c>
      <c r="H175" s="19">
        <f t="shared" si="80"/>
        <v>22.941999999999997</v>
      </c>
      <c r="I175" s="19">
        <f t="shared" si="80"/>
        <v>113.10500000000002</v>
      </c>
      <c r="J175" s="19">
        <f t="shared" si="80"/>
        <v>756.93000000000006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1290</v>
      </c>
      <c r="G176" s="32">
        <f t="shared" ref="G176" si="82">G165+G175</f>
        <v>51.679999999999993</v>
      </c>
      <c r="H176" s="32">
        <f t="shared" ref="H176" si="83">H165+H175</f>
        <v>38.341999999999999</v>
      </c>
      <c r="I176" s="32">
        <f t="shared" ref="I176" si="84">I165+I175</f>
        <v>221.50500000000002</v>
      </c>
      <c r="J176" s="32">
        <f t="shared" ref="J176:L176" si="85">J165+J175</f>
        <v>1425.0300000000002</v>
      </c>
      <c r="K176" s="32"/>
      <c r="L176" s="32">
        <f t="shared" si="85"/>
        <v>159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42</v>
      </c>
      <c r="F177" s="40">
        <v>160</v>
      </c>
      <c r="G177" s="53">
        <v>12.97</v>
      </c>
      <c r="H177" s="53">
        <v>15.51</v>
      </c>
      <c r="I177" s="54">
        <v>30.75</v>
      </c>
      <c r="J177" s="40">
        <v>283.39999999999998</v>
      </c>
      <c r="K177" s="51" t="s">
        <v>41</v>
      </c>
      <c r="L177" s="40">
        <v>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75</v>
      </c>
      <c r="F179" s="43">
        <v>200</v>
      </c>
      <c r="G179" s="43">
        <v>3.5</v>
      </c>
      <c r="H179" s="43">
        <v>3.4</v>
      </c>
      <c r="I179" s="43">
        <v>22.3</v>
      </c>
      <c r="J179" s="43">
        <v>133.4</v>
      </c>
      <c r="K179" s="44" t="s">
        <v>77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2.36</v>
      </c>
      <c r="H180" s="43">
        <v>0.45</v>
      </c>
      <c r="I180" s="43">
        <v>23.1</v>
      </c>
      <c r="J180" s="43">
        <v>120.9</v>
      </c>
      <c r="K180" s="44" t="s">
        <v>44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87</v>
      </c>
      <c r="K181" s="44" t="s">
        <v>44</v>
      </c>
      <c r="L181" s="43">
        <v>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19.229999999999997</v>
      </c>
      <c r="H184" s="19">
        <f t="shared" si="86"/>
        <v>19.759999999999998</v>
      </c>
      <c r="I184" s="19">
        <f t="shared" si="86"/>
        <v>85.95</v>
      </c>
      <c r="J184" s="19">
        <f t="shared" si="86"/>
        <v>624.69999999999993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157</v>
      </c>
      <c r="F185" s="43">
        <v>60</v>
      </c>
      <c r="G185" s="43">
        <v>0.78</v>
      </c>
      <c r="H185" s="43">
        <v>6.06</v>
      </c>
      <c r="I185" s="43">
        <v>3.9</v>
      </c>
      <c r="J185" s="43">
        <v>73.08</v>
      </c>
      <c r="K185" s="44" t="s">
        <v>158</v>
      </c>
      <c r="L185" s="43">
        <v>7</v>
      </c>
    </row>
    <row r="186" spans="1:12" ht="15" x14ac:dyDescent="0.25">
      <c r="A186" s="23"/>
      <c r="B186" s="15"/>
      <c r="C186" s="11"/>
      <c r="D186" s="7" t="s">
        <v>27</v>
      </c>
      <c r="E186" s="55" t="s">
        <v>81</v>
      </c>
      <c r="F186" s="43">
        <v>200</v>
      </c>
      <c r="G186" s="43">
        <v>1.78</v>
      </c>
      <c r="H186" s="43">
        <v>4.9000000000000004</v>
      </c>
      <c r="I186" s="43">
        <v>11.92</v>
      </c>
      <c r="J186" s="43">
        <v>98.92</v>
      </c>
      <c r="K186" s="60" t="s">
        <v>83</v>
      </c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159</v>
      </c>
      <c r="F187" s="43">
        <v>90</v>
      </c>
      <c r="G187" s="43">
        <v>14.5</v>
      </c>
      <c r="H187" s="43">
        <v>3.6</v>
      </c>
      <c r="I187" s="43">
        <v>9.4</v>
      </c>
      <c r="J187" s="43">
        <v>128.30000000000001</v>
      </c>
      <c r="K187" s="44" t="s">
        <v>160</v>
      </c>
      <c r="L187" s="43">
        <v>36</v>
      </c>
    </row>
    <row r="188" spans="1:12" ht="15" x14ac:dyDescent="0.25">
      <c r="A188" s="23"/>
      <c r="B188" s="15"/>
      <c r="C188" s="11"/>
      <c r="D188" s="7" t="s">
        <v>29</v>
      </c>
      <c r="E188" s="42" t="s">
        <v>161</v>
      </c>
      <c r="F188" s="43">
        <v>150</v>
      </c>
      <c r="G188" s="43">
        <v>8.1999999999999993</v>
      </c>
      <c r="H188" s="43">
        <v>6.5</v>
      </c>
      <c r="I188" s="43">
        <v>42.8</v>
      </c>
      <c r="J188" s="43">
        <v>262.5</v>
      </c>
      <c r="K188" s="44" t="s">
        <v>126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55" t="s">
        <v>88</v>
      </c>
      <c r="F189" s="43">
        <v>200</v>
      </c>
      <c r="G189" s="43">
        <v>0.3</v>
      </c>
      <c r="H189" s="43">
        <v>0</v>
      </c>
      <c r="I189" s="43">
        <v>0.2</v>
      </c>
      <c r="J189" s="43">
        <v>103</v>
      </c>
      <c r="K189" s="44" t="s">
        <v>89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2.36</v>
      </c>
      <c r="H190" s="43">
        <v>0.45</v>
      </c>
      <c r="I190" s="43">
        <v>23.1</v>
      </c>
      <c r="J190" s="43">
        <v>120.9</v>
      </c>
      <c r="K190" s="44" t="s">
        <v>44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27.919999999999998</v>
      </c>
      <c r="H194" s="19">
        <f t="shared" si="88"/>
        <v>21.51</v>
      </c>
      <c r="I194" s="19">
        <f t="shared" si="88"/>
        <v>91.32</v>
      </c>
      <c r="J194" s="19">
        <f t="shared" si="88"/>
        <v>786.69999999999993</v>
      </c>
      <c r="K194" s="25"/>
      <c r="L194" s="19">
        <f t="shared" ref="L194" si="89">SUM(L185:L193)</f>
        <v>92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1280</v>
      </c>
      <c r="G195" s="32">
        <f t="shared" ref="G195" si="90">G184+G194</f>
        <v>47.149999999999991</v>
      </c>
      <c r="H195" s="32">
        <f t="shared" ref="H195" si="91">H184+H194</f>
        <v>41.269999999999996</v>
      </c>
      <c r="I195" s="32">
        <f t="shared" ref="I195" si="92">I184+I194</f>
        <v>177.26999999999998</v>
      </c>
      <c r="J195" s="32">
        <f t="shared" ref="J195:L195" si="93">J184+J194</f>
        <v>1411.3999999999999</v>
      </c>
      <c r="K195" s="32"/>
      <c r="L195" s="32">
        <f t="shared" si="93"/>
        <v>159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1288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45.819699999999997</v>
      </c>
      <c r="H196" s="34">
        <f t="shared" si="94"/>
        <v>41.355879999999999</v>
      </c>
      <c r="I196" s="34">
        <f t="shared" si="94"/>
        <v>182.97210000000001</v>
      </c>
      <c r="J196" s="34">
        <f t="shared" si="94"/>
        <v>1365.1290000000001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dcterms:created xsi:type="dcterms:W3CDTF">2022-05-16T14:23:56Z</dcterms:created>
  <dcterms:modified xsi:type="dcterms:W3CDTF">2023-11-16T00:55:49Z</dcterms:modified>
</cp:coreProperties>
</file>